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G195" l="1"/>
  <c r="I138"/>
  <c r="J138"/>
  <c r="F138"/>
  <c r="H195"/>
  <c r="H196" s="1"/>
  <c r="F195"/>
  <c r="I119"/>
  <c r="I195"/>
  <c r="J195"/>
  <c r="F157"/>
  <c r="G119"/>
  <c r="G62"/>
  <c r="G43"/>
  <c r="F196" l="1"/>
  <c r="J196"/>
  <c r="I196"/>
  <c r="G196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<sst xmlns="http://schemas.openxmlformats.org/spreadsheetml/2006/main" count="321" uniqueCount="109">
  <si>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</si>
  <si>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</si>
  <si>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</si>
  <si>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</si>
  <si>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</si>
  <si>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</si>
  <si>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</si>
  <si>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</si>
  <si>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</si>
  <si>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</si>
  <si>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</si>
  <si>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</si>
  <si>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</si>
  <si>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</si>
  <si>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</si>
  <si>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</si>
  <si>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</si>
  <si>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</si>
  <si>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</si>
  <si>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</si>
  <si>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</si>
  <si>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</si>
  <si>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</si>
  <si>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</si>
  <si>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</si>
  <si>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</si>
  <si>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</si>
  <si>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</si>
  <si>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</si>
  <si>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</si>
  <si>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</si>
  <si>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</si>
  <si>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</si>
  <si>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</si>
  <si>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</si>
  <si>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</si>
  <si>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</si>
  <si>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</si>
  <si>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</si>
  <si>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пшеничная</t>
  </si>
  <si>
    <t>бутерброд с маслом</t>
  </si>
  <si>
    <t>чай с молоком</t>
  </si>
  <si>
    <t>хлеб ржаной</t>
  </si>
  <si>
    <t>фрукт</t>
  </si>
  <si>
    <t>сок в ассортименте</t>
  </si>
  <si>
    <t>салат из свежих помидор</t>
  </si>
  <si>
    <t>суп с макаронными изделиями</t>
  </si>
  <si>
    <t>плов из отварной птицы</t>
  </si>
  <si>
    <t>птица отварная в 1 блюдо</t>
  </si>
  <si>
    <t>чай с сахаром</t>
  </si>
  <si>
    <t>батон нарезной</t>
  </si>
  <si>
    <t xml:space="preserve">суп молочный с макаронными изделиями </t>
  </si>
  <si>
    <t>яйцовареное</t>
  </si>
  <si>
    <t>какао с молоком</t>
  </si>
  <si>
    <t>масло сливочное порциями</t>
  </si>
  <si>
    <t xml:space="preserve">салат из белокачанной капусты </t>
  </si>
  <si>
    <t>суп картофельный с крупой</t>
  </si>
  <si>
    <t>котлеты, биточуки, шницели</t>
  </si>
  <si>
    <t>пюре картофельное</t>
  </si>
  <si>
    <t>каша молочная из хлопьев овсяных "Геркулес" жидкая</t>
  </si>
  <si>
    <t xml:space="preserve">молоко сгущённое </t>
  </si>
  <si>
    <t>запеканка из творога</t>
  </si>
  <si>
    <t>огурцы свежие</t>
  </si>
  <si>
    <t>суп картофельный с бобовыми</t>
  </si>
  <si>
    <t>рыба отварная</t>
  </si>
  <si>
    <t>рис отварной</t>
  </si>
  <si>
    <t>чай с лимоном</t>
  </si>
  <si>
    <t>хдеб ржаной</t>
  </si>
  <si>
    <t>каша гречневая на молоке</t>
  </si>
  <si>
    <t>сыр сычужный твердый порциями</t>
  </si>
  <si>
    <t>кофейный напиток с молоком</t>
  </si>
  <si>
    <t>салат из свёклы отварной</t>
  </si>
  <si>
    <t>суп картофельный</t>
  </si>
  <si>
    <t>котлета московская</t>
  </si>
  <si>
    <t>рагу из овощей</t>
  </si>
  <si>
    <t>сай с лимоном</t>
  </si>
  <si>
    <t>каша рисовая молочная</t>
  </si>
  <si>
    <t>бутерброд с малом</t>
  </si>
  <si>
    <t>20/30</t>
  </si>
  <si>
    <t>салат из свежих помидор и огурцов</t>
  </si>
  <si>
    <t>щи из свежей капусты с картофелем</t>
  </si>
  <si>
    <t>котлеты или биточки рыбные</t>
  </si>
  <si>
    <t>компот из кураги</t>
  </si>
  <si>
    <t xml:space="preserve">сметана </t>
  </si>
  <si>
    <t>макаронные изделия отварные</t>
  </si>
  <si>
    <t>чай сахаром</t>
  </si>
  <si>
    <t>каша "Дружба"</t>
  </si>
  <si>
    <t>яйцо вареное</t>
  </si>
  <si>
    <t>кофейный напиток</t>
  </si>
  <si>
    <t>салат из моркови</t>
  </si>
  <si>
    <t>котлеты, биточки, шницели</t>
  </si>
  <si>
    <t>молоко сгущенное</t>
  </si>
  <si>
    <t>салат из свежих огурцов</t>
  </si>
  <si>
    <t>суп картофельный с фрикадельками</t>
  </si>
  <si>
    <t>250/25</t>
  </si>
  <si>
    <t>рагу из птицы</t>
  </si>
  <si>
    <t>омлет натуральный</t>
  </si>
  <si>
    <t>салат из свеклы с яблоками</t>
  </si>
  <si>
    <t>курица в соусе с томатом</t>
  </si>
  <si>
    <t>каша гречневая рассыпчатая</t>
  </si>
  <si>
    <t>каша рисовая молочная жидкая</t>
  </si>
  <si>
    <t>сок в ассортменте</t>
  </si>
  <si>
    <t>суп овощной</t>
  </si>
  <si>
    <t>сметана</t>
  </si>
  <si>
    <t>макароны отварные с сыром</t>
  </si>
  <si>
    <t>78.25</t>
  </si>
  <si>
    <t>борщ с капустой и картофелем</t>
  </si>
  <si>
    <t>Директор школы</t>
  </si>
  <si>
    <t>Елатонцев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</si>
</sst>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107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108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5.85</v>
      </c>
      <c r="H6" s="40">
        <v>7.1</v>
      </c>
      <c r="I6" s="40">
        <v>26.5</v>
      </c>
      <c r="J6" s="40">
        <v>212.7</v>
      </c>
      <c r="K6" s="41"/>
      <c r="L6" s="40"/>
    </row>
    <row r="7" spans="1:12" ht="15">
      <c r="A7" s="23"/>
      <c r="B7" s="15"/>
      <c r="C7" s="11"/>
      <c r="D7" s="6"/>
      <c r="E7" s="42" t="s">
        <v>40</v>
      </c>
      <c r="F7" s="43">
        <v>30</v>
      </c>
      <c r="G7" s="43">
        <v>1.2</v>
      </c>
      <c r="H7" s="43">
        <v>12.5</v>
      </c>
      <c r="I7" s="43">
        <v>7.5</v>
      </c>
      <c r="J7" s="43">
        <v>147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1.5</v>
      </c>
      <c r="H8" s="43">
        <v>1.3</v>
      </c>
      <c r="I8" s="43">
        <v>15.9</v>
      </c>
      <c r="J8" s="43">
        <v>81</v>
      </c>
      <c r="K8" s="44"/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36</v>
      </c>
      <c r="G9" s="43">
        <v>2.5</v>
      </c>
      <c r="H9" s="43">
        <v>0.45</v>
      </c>
      <c r="I9" s="43">
        <v>12.69</v>
      </c>
      <c r="J9" s="43">
        <v>66.12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3</v>
      </c>
      <c r="H10" s="43">
        <v>1</v>
      </c>
      <c r="I10" s="43">
        <v>42</v>
      </c>
      <c r="J10" s="43">
        <v>192</v>
      </c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200</v>
      </c>
      <c r="G11" s="43">
        <v>0.6</v>
      </c>
      <c r="H11" s="43">
        <v>0.4</v>
      </c>
      <c r="I11" s="43">
        <v>32.6</v>
      </c>
      <c r="J11" s="43">
        <v>140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816</v>
      </c>
      <c r="G13" s="19">
        <f t="shared" ref="G13:J13" si="0">SUM(G6:G12)</f>
        <v>14.65</v>
      </c>
      <c r="H13" s="19">
        <f t="shared" si="0"/>
        <v>22.75</v>
      </c>
      <c r="I13" s="19">
        <f t="shared" si="0"/>
        <v>137.19</v>
      </c>
      <c r="J13" s="19">
        <f t="shared" si="0"/>
        <v>838.81999999999994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</v>
      </c>
      <c r="H14" s="43">
        <v>6.12</v>
      </c>
      <c r="I14" s="43">
        <v>2.1</v>
      </c>
      <c r="J14" s="43">
        <v>66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2.38</v>
      </c>
      <c r="H15" s="43">
        <v>5.08</v>
      </c>
      <c r="I15" s="43">
        <v>12.99</v>
      </c>
      <c r="J15" s="43">
        <v>117</v>
      </c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11.43</v>
      </c>
      <c r="H16" s="43">
        <v>11.36</v>
      </c>
      <c r="I16" s="43">
        <v>27.07</v>
      </c>
      <c r="J16" s="43">
        <v>256.39999999999998</v>
      </c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25</v>
      </c>
      <c r="G17" s="43">
        <v>4.7</v>
      </c>
      <c r="H17" s="43">
        <v>3.3</v>
      </c>
      <c r="I17" s="43">
        <v>0.11</v>
      </c>
      <c r="J17" s="43">
        <v>48.6</v>
      </c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10</v>
      </c>
      <c r="G19" s="43">
        <v>0.75</v>
      </c>
      <c r="H19" s="43">
        <v>0.28999999999999998</v>
      </c>
      <c r="I19" s="43">
        <v>5.14</v>
      </c>
      <c r="J19" s="43">
        <v>26.2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42</v>
      </c>
      <c r="F20" s="43">
        <v>48</v>
      </c>
      <c r="G20" s="43">
        <v>1.24</v>
      </c>
      <c r="H20" s="43">
        <v>0.22</v>
      </c>
      <c r="I20" s="43">
        <v>6.26</v>
      </c>
      <c r="J20" s="43">
        <v>32.619999999999997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743</v>
      </c>
      <c r="G23" s="19">
        <f t="shared" ref="G23:J23" si="2">SUM(G14:G22)</f>
        <v>21.2</v>
      </c>
      <c r="H23" s="19">
        <f t="shared" si="2"/>
        <v>26.369999999999997</v>
      </c>
      <c r="I23" s="19">
        <f t="shared" si="2"/>
        <v>68.67</v>
      </c>
      <c r="J23" s="19">
        <f t="shared" si="2"/>
        <v>606.82000000000005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1559</v>
      </c>
      <c r="G24" s="32">
        <f t="shared" ref="G24:J24" si="4">G13+G23</f>
        <v>35.85</v>
      </c>
      <c r="H24" s="32">
        <f t="shared" si="4"/>
        <v>49.12</v>
      </c>
      <c r="I24" s="32">
        <f t="shared" si="4"/>
        <v>205.86</v>
      </c>
      <c r="J24" s="32">
        <f t="shared" si="4"/>
        <v>1445.6399999999999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6.98</v>
      </c>
      <c r="H25" s="40">
        <v>7.65</v>
      </c>
      <c r="I25" s="40">
        <v>24.66</v>
      </c>
      <c r="J25" s="40">
        <v>195.1</v>
      </c>
      <c r="K25" s="41"/>
      <c r="L25" s="40"/>
    </row>
    <row r="26" spans="1:12" ht="15">
      <c r="A26" s="14"/>
      <c r="B26" s="15"/>
      <c r="C26" s="11"/>
      <c r="D26" s="6"/>
      <c r="E26" s="42" t="s">
        <v>52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5</v>
      </c>
      <c r="H27" s="43">
        <v>4.4000000000000004</v>
      </c>
      <c r="I27" s="43">
        <v>31.7</v>
      </c>
      <c r="J27" s="43">
        <v>180</v>
      </c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10</v>
      </c>
      <c r="G28" s="43">
        <v>0.66</v>
      </c>
      <c r="H28" s="43">
        <v>0.12</v>
      </c>
      <c r="I28" s="43">
        <v>3.34</v>
      </c>
      <c r="J28" s="43">
        <v>17.399999999999999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43</v>
      </c>
      <c r="F29" s="43">
        <v>200</v>
      </c>
      <c r="G29" s="43">
        <v>3</v>
      </c>
      <c r="H29" s="43">
        <v>1</v>
      </c>
      <c r="I29" s="43">
        <v>42</v>
      </c>
      <c r="J29" s="43">
        <v>192</v>
      </c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10</v>
      </c>
      <c r="G30" s="43">
        <v>0.12</v>
      </c>
      <c r="H30" s="43">
        <v>10.87</v>
      </c>
      <c r="I30" s="43">
        <v>0.19</v>
      </c>
      <c r="J30" s="43">
        <v>112.5</v>
      </c>
      <c r="K30" s="44"/>
      <c r="L30" s="43"/>
    </row>
    <row r="31" spans="1:12" ht="15">
      <c r="A31" s="14"/>
      <c r="B31" s="15"/>
      <c r="C31" s="11"/>
      <c r="D31" s="6"/>
      <c r="E31" s="42" t="s">
        <v>50</v>
      </c>
      <c r="F31" s="43">
        <v>40</v>
      </c>
      <c r="G31" s="43">
        <v>4</v>
      </c>
      <c r="H31" s="43">
        <v>1.1599999999999999</v>
      </c>
      <c r="I31" s="43">
        <v>20.56</v>
      </c>
      <c r="J31" s="43">
        <v>104.8</v>
      </c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750</v>
      </c>
      <c r="G32" s="19">
        <f t="shared" ref="G32" si="6">SUM(G25:G31)</f>
        <v>24.86</v>
      </c>
      <c r="H32" s="19">
        <f t="shared" ref="H32" si="7">SUM(H25:H31)</f>
        <v>29.8</v>
      </c>
      <c r="I32" s="19">
        <f t="shared" ref="I32" si="8">SUM(I25:I31)</f>
        <v>122.75</v>
      </c>
      <c r="J32" s="19">
        <f t="shared" ref="J32:L32" si="9">SUM(J25:J31)</f>
        <v>864.8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0.96</v>
      </c>
      <c r="H33" s="43">
        <v>6.06</v>
      </c>
      <c r="I33" s="43">
        <v>5.76</v>
      </c>
      <c r="J33" s="43">
        <v>81.599999999999994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1.97</v>
      </c>
      <c r="H34" s="43">
        <v>2.71</v>
      </c>
      <c r="I34" s="43">
        <v>12.11</v>
      </c>
      <c r="J34" s="43">
        <v>85.75</v>
      </c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14.16</v>
      </c>
      <c r="H35" s="43">
        <v>16</v>
      </c>
      <c r="I35" s="43">
        <v>9.66</v>
      </c>
      <c r="J35" s="43">
        <v>139.19999999999999</v>
      </c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10</v>
      </c>
      <c r="G38" s="43">
        <v>0.75</v>
      </c>
      <c r="H38" s="43">
        <v>0.28999999999999998</v>
      </c>
      <c r="I38" s="43">
        <v>5.14</v>
      </c>
      <c r="J38" s="43">
        <v>26.2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42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23.07</v>
      </c>
      <c r="H42" s="19">
        <f t="shared" ref="H42" si="11">SUM(H33:H41)</f>
        <v>32.019999999999996</v>
      </c>
      <c r="I42" s="19">
        <f t="shared" ref="I42" si="12">SUM(I33:I41)</f>
        <v>74.039999999999992</v>
      </c>
      <c r="J42" s="19">
        <f t="shared" ref="J42:L42" si="13">SUM(J33:J41)</f>
        <v>582.95000000000005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1540</v>
      </c>
      <c r="G43" s="32">
        <f t="shared" ref="G43" si="14">G32+G42</f>
        <v>47.93</v>
      </c>
      <c r="H43" s="32">
        <f t="shared" ref="H43" si="15">H32+H42</f>
        <v>61.819999999999993</v>
      </c>
      <c r="I43" s="32">
        <f t="shared" ref="I43" si="16">I32+I42</f>
        <v>196.79</v>
      </c>
      <c r="J43" s="32">
        <f t="shared" ref="J43:L43" si="17">J32+J42</f>
        <v>1447.75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2" t="s">
        <v>59</v>
      </c>
      <c r="F44" s="43">
        <v>150</v>
      </c>
      <c r="G44" s="43">
        <v>5.37</v>
      </c>
      <c r="H44" s="43">
        <v>7.05</v>
      </c>
      <c r="I44" s="43">
        <v>21.61</v>
      </c>
      <c r="J44" s="43">
        <v>171.34</v>
      </c>
      <c r="K44" s="41"/>
      <c r="L44" s="40"/>
    </row>
    <row r="45" spans="1:12" ht="15">
      <c r="A45" s="23"/>
      <c r="B45" s="15"/>
      <c r="C45" s="11"/>
      <c r="D45" s="6"/>
      <c r="E45" s="42" t="s">
        <v>60</v>
      </c>
      <c r="F45" s="43">
        <v>15</v>
      </c>
      <c r="G45" s="43">
        <v>1.44</v>
      </c>
      <c r="H45" s="43">
        <v>1.7</v>
      </c>
      <c r="I45" s="43">
        <v>11.1</v>
      </c>
      <c r="J45" s="43">
        <v>65.599999999999994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15</v>
      </c>
      <c r="G47" s="43">
        <v>0.99</v>
      </c>
      <c r="H47" s="43">
        <v>0.18</v>
      </c>
      <c r="I47" s="43">
        <v>5.01</v>
      </c>
      <c r="J47" s="43">
        <v>26.1</v>
      </c>
      <c r="K47" s="44"/>
      <c r="L47" s="43"/>
    </row>
    <row r="48" spans="1:12" ht="15.75" thickBot="1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.75" thickBot="1">
      <c r="A49" s="23"/>
      <c r="B49" s="15"/>
      <c r="C49" s="11"/>
      <c r="D49" s="6"/>
      <c r="E49" s="39" t="s">
        <v>61</v>
      </c>
      <c r="F49" s="40">
        <v>100</v>
      </c>
      <c r="G49" s="40">
        <v>16.96</v>
      </c>
      <c r="H49" s="40">
        <v>17.93</v>
      </c>
      <c r="I49" s="40">
        <v>23.33</v>
      </c>
      <c r="J49" s="40">
        <v>327.07</v>
      </c>
      <c r="K49" s="44"/>
      <c r="L49" s="43"/>
    </row>
    <row r="50" spans="1:12" ht="15">
      <c r="A50" s="23"/>
      <c r="B50" s="15"/>
      <c r="C50" s="11"/>
      <c r="D50" s="6"/>
      <c r="E50" s="39" t="s">
        <v>50</v>
      </c>
      <c r="F50" s="40">
        <v>40</v>
      </c>
      <c r="G50" s="40">
        <v>4</v>
      </c>
      <c r="H50" s="40">
        <v>1.1599999999999999</v>
      </c>
      <c r="I50" s="40">
        <v>20.56</v>
      </c>
      <c r="J50" s="40">
        <v>104.8</v>
      </c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28.86</v>
      </c>
      <c r="H51" s="19">
        <f t="shared" ref="H51" si="19">SUM(H44:H50)</f>
        <v>28.02</v>
      </c>
      <c r="I51" s="19">
        <f t="shared" ref="I51" si="20">SUM(I44:I50)</f>
        <v>96.61</v>
      </c>
      <c r="J51" s="19">
        <f t="shared" ref="J51:L51" si="21">SUM(J44:J50)</f>
        <v>754.91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30</v>
      </c>
      <c r="G52" s="43">
        <v>0.34</v>
      </c>
      <c r="H52" s="43">
        <v>3.43</v>
      </c>
      <c r="I52" s="43">
        <v>1.1299999999999999</v>
      </c>
      <c r="J52" s="43">
        <v>36.97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2.2999999999999998</v>
      </c>
      <c r="H53" s="43">
        <v>4.25</v>
      </c>
      <c r="I53" s="43">
        <v>15.13</v>
      </c>
      <c r="J53" s="43">
        <v>108</v>
      </c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17.7</v>
      </c>
      <c r="H54" s="43">
        <v>0.68</v>
      </c>
      <c r="I54" s="43">
        <v>0.39</v>
      </c>
      <c r="J54" s="43">
        <v>153.36000000000001</v>
      </c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3.69</v>
      </c>
      <c r="H55" s="43">
        <v>6.0750000000000002</v>
      </c>
      <c r="I55" s="43">
        <v>33.85</v>
      </c>
      <c r="J55" s="43">
        <v>204.6</v>
      </c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</v>
      </c>
      <c r="H56" s="43">
        <v>0</v>
      </c>
      <c r="I56" s="43">
        <v>15</v>
      </c>
      <c r="J56" s="43">
        <v>61</v>
      </c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15</v>
      </c>
      <c r="G57" s="43">
        <v>1.1299999999999999</v>
      </c>
      <c r="H57" s="43">
        <v>0.44</v>
      </c>
      <c r="I57" s="43">
        <v>7.71</v>
      </c>
      <c r="J57" s="43">
        <v>39.299999999999997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67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28.560000000000002</v>
      </c>
      <c r="H61" s="19">
        <f t="shared" ref="H61" si="23">SUM(H52:H60)</f>
        <v>15.474999999999998</v>
      </c>
      <c r="I61" s="19">
        <f t="shared" ref="I61" si="24">SUM(I52:I60)</f>
        <v>89.91</v>
      </c>
      <c r="J61" s="19">
        <f t="shared" ref="J61:L61" si="25">SUM(J52:J60)</f>
        <v>690.23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1315</v>
      </c>
      <c r="G62" s="32">
        <f t="shared" ref="G62" si="26">G51+G61</f>
        <v>57.42</v>
      </c>
      <c r="H62" s="32">
        <f t="shared" ref="H62" si="27">H51+H61</f>
        <v>43.494999999999997</v>
      </c>
      <c r="I62" s="32">
        <f t="shared" ref="I62" si="28">I51+I61</f>
        <v>186.51999999999998</v>
      </c>
      <c r="J62" s="32">
        <f t="shared" ref="J62:L62" si="29">J51+J61</f>
        <v>1445.1399999999999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6.59</v>
      </c>
      <c r="H63" s="40">
        <v>6.81</v>
      </c>
      <c r="I63" s="40">
        <v>29.16</v>
      </c>
      <c r="J63" s="40">
        <v>204.32</v>
      </c>
      <c r="K63" s="41"/>
      <c r="L63" s="40"/>
    </row>
    <row r="64" spans="1:12" ht="15">
      <c r="A64" s="23"/>
      <c r="B64" s="15"/>
      <c r="C64" s="11"/>
      <c r="D64" s="6"/>
      <c r="E64" s="42" t="s">
        <v>69</v>
      </c>
      <c r="F64" s="43">
        <v>15</v>
      </c>
      <c r="G64" s="43">
        <v>3.48</v>
      </c>
      <c r="H64" s="43">
        <v>4.42</v>
      </c>
      <c r="I64" s="43">
        <v>0</v>
      </c>
      <c r="J64" s="43">
        <v>54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15</v>
      </c>
      <c r="G66" s="43">
        <v>0.99</v>
      </c>
      <c r="H66" s="43">
        <v>0.18</v>
      </c>
      <c r="I66" s="43">
        <v>5.01</v>
      </c>
      <c r="J66" s="43">
        <v>26.1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200</v>
      </c>
      <c r="G67" s="43">
        <v>3</v>
      </c>
      <c r="H67" s="43">
        <v>1</v>
      </c>
      <c r="I67" s="43">
        <v>42</v>
      </c>
      <c r="J67" s="43">
        <v>192</v>
      </c>
      <c r="K67" s="44"/>
      <c r="L67" s="43"/>
    </row>
    <row r="68" spans="1:12" ht="15">
      <c r="A68" s="23"/>
      <c r="B68" s="15"/>
      <c r="C68" s="11"/>
      <c r="D68" s="6"/>
      <c r="E68" s="42" t="s">
        <v>54</v>
      </c>
      <c r="F68" s="43">
        <v>10</v>
      </c>
      <c r="G68" s="43">
        <v>0.08</v>
      </c>
      <c r="H68" s="43">
        <v>7.25</v>
      </c>
      <c r="I68" s="43">
        <v>0.13</v>
      </c>
      <c r="J68" s="43">
        <v>66</v>
      </c>
      <c r="K68" s="44"/>
      <c r="L68" s="43"/>
    </row>
    <row r="69" spans="1:12" ht="15">
      <c r="A69" s="23"/>
      <c r="B69" s="15"/>
      <c r="C69" s="11"/>
      <c r="D69" s="6"/>
      <c r="E69" s="42" t="s">
        <v>50</v>
      </c>
      <c r="F69" s="43">
        <v>40</v>
      </c>
      <c r="G69" s="43">
        <v>4</v>
      </c>
      <c r="H69" s="43">
        <v>1.1599999999999999</v>
      </c>
      <c r="I69" s="43">
        <v>20.56</v>
      </c>
      <c r="J69" s="43">
        <v>104.8</v>
      </c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21.339999999999996</v>
      </c>
      <c r="H70" s="19">
        <f t="shared" ref="H70" si="31">SUM(H63:H69)</f>
        <v>23.52</v>
      </c>
      <c r="I70" s="19">
        <f t="shared" ref="I70" si="32">SUM(I63:I69)</f>
        <v>112.75999999999999</v>
      </c>
      <c r="J70" s="19">
        <f t="shared" ref="J70:L70" si="33">SUM(J63:J69)</f>
        <v>726.22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0.9</v>
      </c>
      <c r="H71" s="43">
        <v>3.3</v>
      </c>
      <c r="I71" s="43">
        <v>5.04</v>
      </c>
      <c r="J71" s="43">
        <v>53.4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2.2000000000000002</v>
      </c>
      <c r="H72" s="43">
        <v>2.95</v>
      </c>
      <c r="I72" s="43">
        <v>14.7</v>
      </c>
      <c r="J72" s="43">
        <v>94.25</v>
      </c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10.57</v>
      </c>
      <c r="H73" s="43">
        <v>25.42</v>
      </c>
      <c r="I73" s="43">
        <v>8.2100000000000009</v>
      </c>
      <c r="J73" s="43">
        <v>303.3</v>
      </c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2.75</v>
      </c>
      <c r="H74" s="43">
        <v>5.99</v>
      </c>
      <c r="I74" s="43">
        <v>15.87</v>
      </c>
      <c r="J74" s="43">
        <v>130.5</v>
      </c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0.1</v>
      </c>
      <c r="H75" s="43">
        <v>0</v>
      </c>
      <c r="I75" s="43">
        <v>15</v>
      </c>
      <c r="J75" s="43">
        <v>61</v>
      </c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15</v>
      </c>
      <c r="G76" s="43">
        <v>1.1299999999999999</v>
      </c>
      <c r="H76" s="43">
        <v>0.44</v>
      </c>
      <c r="I76" s="43">
        <v>7.71</v>
      </c>
      <c r="J76" s="43">
        <v>39.299999999999997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42</v>
      </c>
      <c r="F77" s="43">
        <v>53</v>
      </c>
      <c r="G77" s="43">
        <v>3.49</v>
      </c>
      <c r="H77" s="43">
        <v>0.63</v>
      </c>
      <c r="I77" s="43">
        <v>17.760000000000002</v>
      </c>
      <c r="J77" s="43">
        <v>92.22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21.14</v>
      </c>
      <c r="H80" s="19">
        <f t="shared" ref="H80" si="35">SUM(H71:H79)</f>
        <v>38.730000000000004</v>
      </c>
      <c r="I80" s="19">
        <f t="shared" ref="I80" si="36">SUM(I71:I79)</f>
        <v>84.29</v>
      </c>
      <c r="J80" s="19">
        <f t="shared" ref="J80:L80" si="37">SUM(J71:J79)</f>
        <v>773.97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1448</v>
      </c>
      <c r="G81" s="32">
        <f t="shared" ref="G81" si="38">G70+G80</f>
        <v>42.48</v>
      </c>
      <c r="H81" s="32">
        <f t="shared" ref="H81" si="39">H70+H80</f>
        <v>62.25</v>
      </c>
      <c r="I81" s="32">
        <f t="shared" ref="I81" si="40">I70+I80</f>
        <v>197.05</v>
      </c>
      <c r="J81" s="32">
        <f t="shared" ref="J81:L81" si="41">J70+J80</f>
        <v>1500.19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150</v>
      </c>
      <c r="G82" s="40">
        <v>4.16</v>
      </c>
      <c r="H82" s="40">
        <v>4.97</v>
      </c>
      <c r="I82" s="40">
        <v>24.46</v>
      </c>
      <c r="J82" s="40">
        <v>157.63999999999999</v>
      </c>
      <c r="K82" s="41"/>
      <c r="L82" s="40"/>
    </row>
    <row r="83" spans="1:12" ht="15">
      <c r="A83" s="23"/>
      <c r="B83" s="15"/>
      <c r="C83" s="11"/>
      <c r="D83" s="6"/>
      <c r="E83" s="42" t="s">
        <v>77</v>
      </c>
      <c r="F83" s="43" t="s">
        <v>78</v>
      </c>
      <c r="G83" s="43">
        <v>1.4</v>
      </c>
      <c r="H83" s="43">
        <v>13.5</v>
      </c>
      <c r="I83" s="43">
        <v>8.5</v>
      </c>
      <c r="J83" s="43">
        <v>163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5</v>
      </c>
      <c r="H84" s="43">
        <v>4.4000000000000004</v>
      </c>
      <c r="I84" s="43">
        <v>31.7</v>
      </c>
      <c r="J84" s="43">
        <v>180</v>
      </c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1.32</v>
      </c>
      <c r="H85" s="43">
        <v>0.24</v>
      </c>
      <c r="I85" s="43">
        <v>6.68</v>
      </c>
      <c r="J85" s="43">
        <v>34.799999999999997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200</v>
      </c>
      <c r="G86" s="43">
        <v>3</v>
      </c>
      <c r="H86" s="43">
        <v>1</v>
      </c>
      <c r="I86" s="43">
        <v>42</v>
      </c>
      <c r="J86" s="43">
        <v>192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14.88</v>
      </c>
      <c r="H89" s="19">
        <f t="shared" ref="H89" si="43">SUM(H82:H88)</f>
        <v>24.109999999999996</v>
      </c>
      <c r="I89" s="19">
        <f t="shared" ref="I89" si="44">SUM(I82:I88)</f>
        <v>113.34</v>
      </c>
      <c r="J89" s="19">
        <f t="shared" ref="J89:L89" si="45">SUM(J82:J88)</f>
        <v>727.43999999999994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0.57999999999999996</v>
      </c>
      <c r="H90" s="43">
        <v>3.64</v>
      </c>
      <c r="I90" s="43">
        <v>2.02</v>
      </c>
      <c r="J90" s="43">
        <v>42.42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1.75</v>
      </c>
      <c r="H91" s="43">
        <v>4.9800000000000004</v>
      </c>
      <c r="I91" s="43">
        <v>7.78</v>
      </c>
      <c r="J91" s="43">
        <v>83</v>
      </c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13.9</v>
      </c>
      <c r="H92" s="43">
        <v>2.1</v>
      </c>
      <c r="I92" s="43">
        <v>9.6</v>
      </c>
      <c r="J92" s="43">
        <v>113</v>
      </c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0.78</v>
      </c>
      <c r="H94" s="43">
        <v>4.5999999999999999E-2</v>
      </c>
      <c r="I94" s="43">
        <v>27.63</v>
      </c>
      <c r="J94" s="43">
        <v>114.8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10</v>
      </c>
      <c r="G95" s="43">
        <v>0.75</v>
      </c>
      <c r="H95" s="43">
        <v>0.28999999999999998</v>
      </c>
      <c r="I95" s="43">
        <v>5.14</v>
      </c>
      <c r="J95" s="43">
        <v>26.2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42</v>
      </c>
      <c r="F96" s="43">
        <v>58</v>
      </c>
      <c r="G96" s="43">
        <v>3.82</v>
      </c>
      <c r="H96" s="43">
        <v>0.69</v>
      </c>
      <c r="I96" s="43">
        <v>19.37</v>
      </c>
      <c r="J96" s="43">
        <v>100.92</v>
      </c>
      <c r="K96" s="44"/>
      <c r="L96" s="43"/>
    </row>
    <row r="97" spans="1:12" ht="15">
      <c r="A97" s="23"/>
      <c r="B97" s="15"/>
      <c r="C97" s="11"/>
      <c r="D97" s="6"/>
      <c r="E97" s="42" t="s">
        <v>83</v>
      </c>
      <c r="F97" s="43">
        <v>10</v>
      </c>
      <c r="G97" s="43">
        <v>0.25</v>
      </c>
      <c r="H97" s="43">
        <v>1.5</v>
      </c>
      <c r="I97" s="43">
        <v>0.35</v>
      </c>
      <c r="J97" s="43">
        <v>16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838</v>
      </c>
      <c r="G99" s="19">
        <f t="shared" ref="G99" si="46">SUM(G90:G98)</f>
        <v>24.98</v>
      </c>
      <c r="H99" s="19">
        <f t="shared" ref="H99" si="47">SUM(H90:H98)</f>
        <v>19.846</v>
      </c>
      <c r="I99" s="19">
        <f t="shared" ref="I99" si="48">SUM(I90:I98)</f>
        <v>88.24</v>
      </c>
      <c r="J99" s="19">
        <f t="shared" ref="J99:L99" si="49">SUM(J90:J98)</f>
        <v>634.34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1408</v>
      </c>
      <c r="G100" s="32">
        <f t="shared" ref="G100" si="50">G89+G99</f>
        <v>39.86</v>
      </c>
      <c r="H100" s="32">
        <f t="shared" ref="H100" si="51">H89+H99</f>
        <v>43.955999999999996</v>
      </c>
      <c r="I100" s="32">
        <f t="shared" ref="I100" si="52">I89+I99</f>
        <v>201.57999999999998</v>
      </c>
      <c r="J100" s="32">
        <f t="shared" ref="J100:L100" si="53">J89+J99</f>
        <v>1361.78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3.95</v>
      </c>
      <c r="H101" s="40">
        <v>8.75</v>
      </c>
      <c r="I101" s="40">
        <v>18.8</v>
      </c>
      <c r="J101" s="40">
        <v>169.67</v>
      </c>
      <c r="K101" s="41"/>
      <c r="L101" s="40"/>
    </row>
    <row r="102" spans="1:12" ht="15">
      <c r="A102" s="23"/>
      <c r="B102" s="15"/>
      <c r="C102" s="11"/>
      <c r="D102" s="6"/>
      <c r="E102" s="42" t="s">
        <v>87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50</v>
      </c>
      <c r="F104" s="43">
        <v>45</v>
      </c>
      <c r="G104" s="43">
        <v>3</v>
      </c>
      <c r="H104" s="43">
        <v>1.1599999999999999</v>
      </c>
      <c r="I104" s="43">
        <v>20.6</v>
      </c>
      <c r="J104" s="43">
        <v>104.8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44</v>
      </c>
      <c r="F106" s="43">
        <v>200</v>
      </c>
      <c r="G106" s="43">
        <v>0.6</v>
      </c>
      <c r="H106" s="43">
        <v>0.4</v>
      </c>
      <c r="I106" s="43">
        <v>32.6</v>
      </c>
      <c r="J106" s="43">
        <v>140</v>
      </c>
      <c r="K106" s="44"/>
      <c r="L106" s="43"/>
    </row>
    <row r="107" spans="1:12" ht="15">
      <c r="A107" s="23"/>
      <c r="B107" s="15"/>
      <c r="C107" s="11"/>
      <c r="D107" s="6"/>
      <c r="E107" s="42" t="s">
        <v>69</v>
      </c>
      <c r="F107" s="43">
        <v>20</v>
      </c>
      <c r="G107" s="43">
        <v>4.6399999999999997</v>
      </c>
      <c r="H107" s="43">
        <v>5.9</v>
      </c>
      <c r="I107" s="43">
        <v>0</v>
      </c>
      <c r="J107" s="43">
        <v>72</v>
      </c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>SUM(G101:G107)</f>
        <v>20.49</v>
      </c>
      <c r="H108" s="19">
        <f>SUM(H101:H107)</f>
        <v>23.509999999999998</v>
      </c>
      <c r="I108" s="19">
        <f>SUM(I101:I107)</f>
        <v>88.2</v>
      </c>
      <c r="J108" s="19">
        <f>SUM(J101:J107)</f>
        <v>628.47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89</v>
      </c>
      <c r="F109" s="43">
        <v>60</v>
      </c>
      <c r="G109" s="43">
        <v>0.68</v>
      </c>
      <c r="H109" s="43">
        <v>6.04</v>
      </c>
      <c r="I109" s="43">
        <v>6.22</v>
      </c>
      <c r="J109" s="43">
        <v>82.08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80</v>
      </c>
      <c r="F110" s="43">
        <v>250</v>
      </c>
      <c r="G110" s="43">
        <v>1.75</v>
      </c>
      <c r="H110" s="43">
        <v>4.9800000000000004</v>
      </c>
      <c r="I110" s="43">
        <v>7.78</v>
      </c>
      <c r="J110" s="43">
        <v>83</v>
      </c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14.16</v>
      </c>
      <c r="H111" s="43">
        <v>16</v>
      </c>
      <c r="I111" s="43">
        <v>9.66</v>
      </c>
      <c r="J111" s="43">
        <v>139.19999999999999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5.66</v>
      </c>
      <c r="H112" s="43">
        <v>0.68</v>
      </c>
      <c r="I112" s="43">
        <v>29.04</v>
      </c>
      <c r="J112" s="43">
        <v>144.9</v>
      </c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0.1</v>
      </c>
      <c r="H113" s="43">
        <v>0</v>
      </c>
      <c r="I113" s="43">
        <v>15</v>
      </c>
      <c r="J113" s="43">
        <v>61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12</v>
      </c>
      <c r="G114" s="43">
        <v>0.75</v>
      </c>
      <c r="H114" s="43">
        <v>0.28999999999999998</v>
      </c>
      <c r="I114" s="43">
        <v>5.14</v>
      </c>
      <c r="J114" s="43">
        <v>26.2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42</v>
      </c>
      <c r="F115" s="43">
        <v>58</v>
      </c>
      <c r="G115" s="43">
        <v>3.82</v>
      </c>
      <c r="H115" s="43">
        <v>0.69</v>
      </c>
      <c r="I115" s="43">
        <v>19.37</v>
      </c>
      <c r="J115" s="43">
        <v>100.92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5">SUM(G109:G117)</f>
        <v>26.92</v>
      </c>
      <c r="H118" s="19">
        <f t="shared" si="55"/>
        <v>28.68</v>
      </c>
      <c r="I118" s="19">
        <f t="shared" si="55"/>
        <v>92.210000000000008</v>
      </c>
      <c r="J118" s="19">
        <f t="shared" si="55"/>
        <v>637.29999999999995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1475</v>
      </c>
      <c r="G119" s="32">
        <f t="shared" ref="G119" si="57">G108+G118</f>
        <v>47.41</v>
      </c>
      <c r="H119" s="32">
        <f t="shared" ref="H119" si="58">H108+H118</f>
        <v>52.19</v>
      </c>
      <c r="I119" s="32">
        <f t="shared" ref="I119" si="59">I108+I118</f>
        <v>180.41000000000003</v>
      </c>
      <c r="J119" s="32">
        <f t="shared" ref="J119:L119" si="60">J108+J118</f>
        <v>1265.77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100</v>
      </c>
      <c r="G120" s="40">
        <v>24.42</v>
      </c>
      <c r="H120" s="40">
        <v>25.3</v>
      </c>
      <c r="I120" s="40">
        <v>28.45</v>
      </c>
      <c r="J120" s="40">
        <v>445.95</v>
      </c>
      <c r="K120" s="41"/>
      <c r="L120" s="40"/>
    </row>
    <row r="121" spans="1:12" ht="15">
      <c r="A121" s="14"/>
      <c r="B121" s="15"/>
      <c r="C121" s="11"/>
      <c r="D121" s="6"/>
      <c r="E121" s="42" t="s">
        <v>91</v>
      </c>
      <c r="F121" s="43">
        <v>10</v>
      </c>
      <c r="G121" s="43">
        <v>0.3</v>
      </c>
      <c r="H121" s="43">
        <v>0.75</v>
      </c>
      <c r="I121" s="43">
        <v>1</v>
      </c>
      <c r="J121" s="43">
        <v>11.85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1.5</v>
      </c>
      <c r="H122" s="43">
        <v>1.3</v>
      </c>
      <c r="I122" s="43">
        <v>15.9</v>
      </c>
      <c r="J122" s="43">
        <v>81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1.32</v>
      </c>
      <c r="H123" s="43">
        <v>0.24</v>
      </c>
      <c r="I123" s="43">
        <v>6.68</v>
      </c>
      <c r="J123" s="43">
        <v>40.020000000000003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40</v>
      </c>
      <c r="F125" s="43" t="s">
        <v>78</v>
      </c>
      <c r="G125" s="43">
        <v>1.4</v>
      </c>
      <c r="H125" s="43">
        <v>13.5</v>
      </c>
      <c r="I125" s="43">
        <v>8.5</v>
      </c>
      <c r="J125" s="43">
        <v>163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>
        <v>0</v>
      </c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330</v>
      </c>
      <c r="G127" s="19">
        <f>SUM(G120:G126)</f>
        <v>28.94</v>
      </c>
      <c r="H127" s="19">
        <f>SUM(H120:H126)</f>
        <v>41.09</v>
      </c>
      <c r="I127" s="19">
        <f>SUM(I120:I126)</f>
        <v>60.53</v>
      </c>
      <c r="J127" s="19">
        <f>SUM(J120:J126)</f>
        <v>741.81999999999994</v>
      </c>
      <c r="K127" s="25"/>
      <c r="L127" s="19">
        <f t="shared" ref="L127" si="61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0.42</v>
      </c>
      <c r="H128" s="43">
        <v>6.06</v>
      </c>
      <c r="I128" s="43">
        <v>1.2</v>
      </c>
      <c r="J128" s="43">
        <v>61.2</v>
      </c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93</v>
      </c>
      <c r="F129" s="43" t="s">
        <v>94</v>
      </c>
      <c r="G129" s="43">
        <v>5.75</v>
      </c>
      <c r="H129" s="43">
        <v>6.1</v>
      </c>
      <c r="I129" s="43">
        <v>16.399999999999999</v>
      </c>
      <c r="J129" s="43">
        <v>143.5</v>
      </c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95</v>
      </c>
      <c r="F130" s="43">
        <v>180</v>
      </c>
      <c r="G130" s="43">
        <v>15.84</v>
      </c>
      <c r="H130" s="43">
        <v>20.07</v>
      </c>
      <c r="I130" s="43">
        <v>18.63</v>
      </c>
      <c r="J130" s="43">
        <v>316.44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0.1</v>
      </c>
      <c r="H132" s="43">
        <v>0</v>
      </c>
      <c r="I132" s="43">
        <v>15</v>
      </c>
      <c r="J132" s="43">
        <v>61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10</v>
      </c>
      <c r="G133" s="43">
        <v>0.75</v>
      </c>
      <c r="H133" s="43">
        <v>0.28999999999999998</v>
      </c>
      <c r="I133" s="43">
        <v>5.14</v>
      </c>
      <c r="J133" s="43">
        <v>26.2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42</v>
      </c>
      <c r="F134" s="43">
        <v>62</v>
      </c>
      <c r="G134" s="43">
        <v>10</v>
      </c>
      <c r="H134" s="43">
        <v>0.75</v>
      </c>
      <c r="I134" s="43">
        <v>0.28999999999999998</v>
      </c>
      <c r="J134" s="43">
        <v>5.14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512</v>
      </c>
      <c r="G137" s="19">
        <f t="shared" ref="G137:J137" si="62">SUM(G128:G136)</f>
        <v>32.86</v>
      </c>
      <c r="H137" s="19">
        <f t="shared" si="62"/>
        <v>33.270000000000003</v>
      </c>
      <c r="I137" s="19">
        <f t="shared" si="62"/>
        <v>56.66</v>
      </c>
      <c r="J137" s="19">
        <f t="shared" si="62"/>
        <v>613.48</v>
      </c>
      <c r="K137" s="25"/>
      <c r="L137" s="19">
        <f t="shared" ref="L137" si="63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842</v>
      </c>
      <c r="G138" s="32">
        <f t="shared" ref="G138" si="64">G127+G137</f>
        <v>61.8</v>
      </c>
      <c r="H138" s="32">
        <f t="shared" ref="H138" si="65">H127+H137</f>
        <v>74.360000000000014</v>
      </c>
      <c r="I138" s="32">
        <f t="shared" ref="I138" si="66">I127+I137</f>
        <v>117.19</v>
      </c>
      <c r="J138" s="32">
        <f t="shared" ref="J138:L138" si="67">J127+J137</f>
        <v>1355.3</v>
      </c>
      <c r="K138" s="32"/>
      <c r="L138" s="32">
        <f t="shared" si="67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150</v>
      </c>
      <c r="G139" s="40">
        <v>12.92</v>
      </c>
      <c r="H139" s="40">
        <v>20.07</v>
      </c>
      <c r="I139" s="40">
        <v>3.45</v>
      </c>
      <c r="J139" s="40">
        <v>244.61</v>
      </c>
      <c r="K139" s="41"/>
      <c r="L139" s="40"/>
    </row>
    <row r="140" spans="1:12" ht="15">
      <c r="A140" s="23"/>
      <c r="B140" s="15"/>
      <c r="C140" s="11"/>
      <c r="D140" s="6"/>
      <c r="E140" s="42" t="s">
        <v>54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2.2599999999999998</v>
      </c>
      <c r="H142" s="43">
        <v>0.88</v>
      </c>
      <c r="I142" s="43">
        <v>14.14</v>
      </c>
      <c r="J142" s="43">
        <v>78.25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43</v>
      </c>
      <c r="F143" s="43">
        <v>200</v>
      </c>
      <c r="G143" s="43">
        <v>3</v>
      </c>
      <c r="H143" s="43">
        <v>1</v>
      </c>
      <c r="I143" s="43">
        <v>42</v>
      </c>
      <c r="J143" s="43">
        <v>192</v>
      </c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8">SUM(G139:G145)</f>
        <v>18.36</v>
      </c>
      <c r="H146" s="19">
        <f t="shared" si="68"/>
        <v>29.2</v>
      </c>
      <c r="I146" s="19">
        <f t="shared" si="68"/>
        <v>74.72</v>
      </c>
      <c r="J146" s="19">
        <f t="shared" si="68"/>
        <v>640.86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0.72</v>
      </c>
      <c r="H147" s="43">
        <v>3.24</v>
      </c>
      <c r="I147" s="43">
        <v>6.78</v>
      </c>
      <c r="J147" s="43">
        <v>59.4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56</v>
      </c>
      <c r="F148" s="43">
        <v>250</v>
      </c>
      <c r="G148" s="43">
        <v>1.97</v>
      </c>
      <c r="H148" s="43">
        <v>2.71</v>
      </c>
      <c r="I148" s="43">
        <v>12.11</v>
      </c>
      <c r="J148" s="43">
        <v>85.75</v>
      </c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100</v>
      </c>
      <c r="G149" s="43">
        <v>28.75</v>
      </c>
      <c r="H149" s="43">
        <v>3.46</v>
      </c>
      <c r="I149" s="43">
        <v>4.53</v>
      </c>
      <c r="J149" s="43">
        <v>445.24</v>
      </c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8.5500000000000007</v>
      </c>
      <c r="H150" s="43">
        <v>7.85</v>
      </c>
      <c r="I150" s="43">
        <v>37.08</v>
      </c>
      <c r="J150" s="43">
        <v>253.05</v>
      </c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0.78</v>
      </c>
      <c r="H151" s="43">
        <v>0.04</v>
      </c>
      <c r="I151" s="43">
        <v>27.63</v>
      </c>
      <c r="J151" s="43">
        <v>114.8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15</v>
      </c>
      <c r="G152" s="43">
        <v>1.1299999999999999</v>
      </c>
      <c r="H152" s="43">
        <v>0.44</v>
      </c>
      <c r="I152" s="43">
        <v>7.71</v>
      </c>
      <c r="J152" s="43">
        <v>39.299999999999997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42</v>
      </c>
      <c r="F153" s="43">
        <v>45</v>
      </c>
      <c r="G153" s="43">
        <v>3.82</v>
      </c>
      <c r="H153" s="43">
        <v>0.69</v>
      </c>
      <c r="I153" s="43">
        <v>19.37</v>
      </c>
      <c r="J153" s="43">
        <v>100.92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0">SUM(G147:G155)</f>
        <v>45.720000000000006</v>
      </c>
      <c r="H156" s="19">
        <f t="shared" si="70"/>
        <v>18.43</v>
      </c>
      <c r="I156" s="19">
        <f t="shared" si="70"/>
        <v>115.21</v>
      </c>
      <c r="J156" s="19">
        <f t="shared" si="70"/>
        <v>1098.46</v>
      </c>
      <c r="K156" s="25"/>
      <c r="L156" s="19">
        <f t="shared" ref="L156" si="71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2">G146+G156</f>
        <v>64.080000000000013</v>
      </c>
      <c r="H157" s="32">
        <f t="shared" ref="H157" si="73">H146+H156</f>
        <v>47.629999999999995</v>
      </c>
      <c r="I157" s="32">
        <f t="shared" ref="I157" si="74">I146+I156</f>
        <v>189.93</v>
      </c>
      <c r="J157" s="32">
        <f t="shared" ref="J157:L157" si="75">J146+J156</f>
        <v>1739.3200000000002</v>
      </c>
      <c r="K157" s="32"/>
      <c r="L157" s="32">
        <f t="shared" si="75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150</v>
      </c>
      <c r="G158" s="40">
        <v>4.16</v>
      </c>
      <c r="H158" s="40">
        <v>4.97</v>
      </c>
      <c r="I158" s="40">
        <v>24.46</v>
      </c>
      <c r="J158" s="40">
        <v>157.63999999999999</v>
      </c>
      <c r="K158" s="41"/>
      <c r="L158" s="40"/>
    </row>
    <row r="159" spans="1:12" ht="15">
      <c r="A159" s="23"/>
      <c r="B159" s="15"/>
      <c r="C159" s="11"/>
      <c r="D159" s="6"/>
      <c r="E159" s="42" t="s">
        <v>69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72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5</v>
      </c>
      <c r="H160" s="43">
        <v>4.4000000000000004</v>
      </c>
      <c r="I160" s="43">
        <v>31.7</v>
      </c>
      <c r="J160" s="43">
        <v>180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25</v>
      </c>
      <c r="G161" s="43">
        <v>1.65</v>
      </c>
      <c r="H161" s="43">
        <v>0.3</v>
      </c>
      <c r="I161" s="43">
        <v>8.35</v>
      </c>
      <c r="J161" s="43">
        <v>43.5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101</v>
      </c>
      <c r="F162" s="43">
        <v>200</v>
      </c>
      <c r="G162" s="43">
        <v>0.6</v>
      </c>
      <c r="H162" s="43">
        <v>0.4</v>
      </c>
      <c r="I162" s="43">
        <v>32.6</v>
      </c>
      <c r="J162" s="43">
        <v>140</v>
      </c>
      <c r="K162" s="44"/>
      <c r="L162" s="43"/>
    </row>
    <row r="163" spans="1:12" ht="15">
      <c r="A163" s="23"/>
      <c r="B163" s="15"/>
      <c r="C163" s="11"/>
      <c r="D163" s="6"/>
      <c r="E163" s="42" t="s">
        <v>50</v>
      </c>
      <c r="F163" s="43">
        <v>45</v>
      </c>
      <c r="G163" s="43">
        <v>3</v>
      </c>
      <c r="H163" s="43">
        <v>1.1599999999999999</v>
      </c>
      <c r="I163" s="43">
        <v>20.6</v>
      </c>
      <c r="J163" s="43">
        <v>104.8</v>
      </c>
      <c r="K163" s="44"/>
      <c r="L163" s="43"/>
    </row>
    <row r="164" spans="1:12" ht="15">
      <c r="A164" s="23"/>
      <c r="B164" s="15"/>
      <c r="C164" s="11"/>
      <c r="D164" s="6"/>
      <c r="E164" s="42" t="s">
        <v>54</v>
      </c>
      <c r="F164" s="43">
        <v>10</v>
      </c>
      <c r="G164" s="43">
        <v>0.08</v>
      </c>
      <c r="H164" s="43">
        <v>7.25</v>
      </c>
      <c r="I164" s="43">
        <v>0.13</v>
      </c>
      <c r="J164" s="43">
        <v>66</v>
      </c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6">SUM(G158:G164)</f>
        <v>19.13</v>
      </c>
      <c r="H165" s="19">
        <f t="shared" si="76"/>
        <v>24.380000000000003</v>
      </c>
      <c r="I165" s="19">
        <f t="shared" si="76"/>
        <v>117.83999999999997</v>
      </c>
      <c r="J165" s="19">
        <f t="shared" si="76"/>
        <v>763.93999999999994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62</v>
      </c>
      <c r="F166" s="43">
        <v>45</v>
      </c>
      <c r="G166" s="43">
        <v>0.44800000000000001</v>
      </c>
      <c r="H166" s="43">
        <v>4.59</v>
      </c>
      <c r="I166" s="43">
        <v>1.512</v>
      </c>
      <c r="J166" s="43">
        <v>49.3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102</v>
      </c>
      <c r="F167" s="43">
        <v>250</v>
      </c>
      <c r="G167" s="43">
        <v>1.93</v>
      </c>
      <c r="H167" s="43">
        <v>5.86</v>
      </c>
      <c r="I167" s="43">
        <v>12.59</v>
      </c>
      <c r="J167" s="43">
        <v>115.24</v>
      </c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90</v>
      </c>
      <c r="F168" s="43">
        <v>80</v>
      </c>
      <c r="G168" s="43">
        <v>13.96</v>
      </c>
      <c r="H168" s="43">
        <v>13.42</v>
      </c>
      <c r="I168" s="43">
        <v>13.03</v>
      </c>
      <c r="J168" s="43">
        <v>229.08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5.66</v>
      </c>
      <c r="H169" s="43">
        <v>0.68</v>
      </c>
      <c r="I169" s="43">
        <v>29.04</v>
      </c>
      <c r="J169" s="43">
        <v>144.9</v>
      </c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42</v>
      </c>
      <c r="F172" s="43">
        <v>58</v>
      </c>
      <c r="G172" s="43">
        <v>3.82</v>
      </c>
      <c r="H172" s="43">
        <v>0.69</v>
      </c>
      <c r="I172" s="43">
        <v>19.37</v>
      </c>
      <c r="J172" s="43">
        <v>100.92</v>
      </c>
      <c r="K172" s="44"/>
      <c r="L172" s="43"/>
    </row>
    <row r="173" spans="1:12" ht="15">
      <c r="A173" s="23"/>
      <c r="B173" s="15"/>
      <c r="C173" s="11"/>
      <c r="D173" s="6"/>
      <c r="E173" s="42" t="s">
        <v>103</v>
      </c>
      <c r="F173" s="43">
        <v>10</v>
      </c>
      <c r="G173" s="43">
        <v>0.25</v>
      </c>
      <c r="H173" s="43">
        <v>1.5</v>
      </c>
      <c r="I173" s="43">
        <v>0.35</v>
      </c>
      <c r="J173" s="43">
        <v>16</v>
      </c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793</v>
      </c>
      <c r="G175" s="19">
        <f t="shared" ref="G175:J175" si="78">SUM(G166:G174)</f>
        <v>26.168000000000003</v>
      </c>
      <c r="H175" s="19">
        <f t="shared" si="78"/>
        <v>26.74</v>
      </c>
      <c r="I175" s="19">
        <f t="shared" si="78"/>
        <v>90.891999999999996</v>
      </c>
      <c r="J175" s="19">
        <f t="shared" si="78"/>
        <v>715.43999999999994</v>
      </c>
      <c r="K175" s="25"/>
      <c r="L175" s="19">
        <f t="shared" ref="L175" si="79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1443</v>
      </c>
      <c r="G176" s="32">
        <f t="shared" ref="G176" si="80">G165+G175</f>
        <v>45.298000000000002</v>
      </c>
      <c r="H176" s="32">
        <f t="shared" ref="H176" si="81">H165+H175</f>
        <v>51.120000000000005</v>
      </c>
      <c r="I176" s="32">
        <f t="shared" ref="I176" si="82">I165+I175</f>
        <v>208.73199999999997</v>
      </c>
      <c r="J176" s="32">
        <f t="shared" ref="J176:L176" si="83">J165+J175</f>
        <v>1479.3799999999999</v>
      </c>
      <c r="K176" s="32"/>
      <c r="L176" s="32">
        <f t="shared" si="83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200</v>
      </c>
      <c r="G177" s="40">
        <v>9.1999999999999993</v>
      </c>
      <c r="H177" s="40">
        <v>7.2</v>
      </c>
      <c r="I177" s="40">
        <v>39</v>
      </c>
      <c r="J177" s="40">
        <v>258</v>
      </c>
      <c r="K177" s="41"/>
      <c r="L177" s="40"/>
    </row>
    <row r="178" spans="1:12" ht="15">
      <c r="A178" s="23"/>
      <c r="B178" s="15"/>
      <c r="C178" s="11"/>
      <c r="D178" s="6"/>
      <c r="E178" s="42" t="s">
        <v>54</v>
      </c>
      <c r="F178" s="43">
        <v>10</v>
      </c>
      <c r="G178" s="43">
        <v>0.08</v>
      </c>
      <c r="H178" s="43">
        <v>7.25</v>
      </c>
      <c r="I178" s="43">
        <v>0.13</v>
      </c>
      <c r="J178" s="43">
        <v>66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70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10</v>
      </c>
      <c r="G180" s="43">
        <v>0.66</v>
      </c>
      <c r="H180" s="43">
        <v>0.12</v>
      </c>
      <c r="I180" s="43">
        <v>3.34</v>
      </c>
      <c r="J180" s="43">
        <v>17.399999999999999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94</v>
      </c>
      <c r="K181" s="44"/>
      <c r="L181" s="43"/>
    </row>
    <row r="182" spans="1:12" ht="15">
      <c r="A182" s="23"/>
      <c r="B182" s="15"/>
      <c r="C182" s="11"/>
      <c r="D182" s="6"/>
      <c r="E182" s="42" t="s">
        <v>50</v>
      </c>
      <c r="F182" s="43">
        <v>35</v>
      </c>
      <c r="G182" s="43">
        <v>2.2599999999999998</v>
      </c>
      <c r="H182" s="43">
        <v>0.88</v>
      </c>
      <c r="I182" s="43">
        <v>14.14</v>
      </c>
      <c r="J182" s="43" t="s">
        <v>105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4">SUM(G177:G183)</f>
        <v>16.200000000000003</v>
      </c>
      <c r="H184" s="19">
        <f t="shared" si="84"/>
        <v>18.95</v>
      </c>
      <c r="I184" s="19">
        <f t="shared" si="84"/>
        <v>92.11</v>
      </c>
      <c r="J184" s="19">
        <f t="shared" si="84"/>
        <v>514.4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0.6</v>
      </c>
      <c r="H185" s="43">
        <v>6.12</v>
      </c>
      <c r="I185" s="43">
        <v>2.1</v>
      </c>
      <c r="J185" s="43">
        <v>66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1.83</v>
      </c>
      <c r="H186" s="43">
        <v>5</v>
      </c>
      <c r="I186" s="43">
        <v>10.65</v>
      </c>
      <c r="J186" s="43">
        <v>95</v>
      </c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81</v>
      </c>
      <c r="F187" s="43">
        <v>100</v>
      </c>
      <c r="G187" s="43">
        <v>13.9</v>
      </c>
      <c r="H187" s="43">
        <v>2.1</v>
      </c>
      <c r="I187" s="43">
        <v>9.6</v>
      </c>
      <c r="J187" s="43">
        <v>113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3.15</v>
      </c>
      <c r="H188" s="43">
        <v>6.6</v>
      </c>
      <c r="I188" s="43">
        <v>16.350000000000001</v>
      </c>
      <c r="J188" s="43">
        <v>138</v>
      </c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0.1</v>
      </c>
      <c r="H189" s="43">
        <v>0</v>
      </c>
      <c r="I189" s="43">
        <v>15</v>
      </c>
      <c r="J189" s="43">
        <v>61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15</v>
      </c>
      <c r="G190" s="43">
        <v>1.1299999999999999</v>
      </c>
      <c r="H190" s="43">
        <v>0.44</v>
      </c>
      <c r="I190" s="43">
        <v>7.71</v>
      </c>
      <c r="J190" s="43">
        <v>39.299999999999997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42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104.4</v>
      </c>
      <c r="K191" s="44"/>
      <c r="L191" s="43"/>
    </row>
    <row r="192" spans="1:12" ht="15">
      <c r="A192" s="23"/>
      <c r="B192" s="15"/>
      <c r="C192" s="11"/>
      <c r="D192" s="6"/>
      <c r="E192" s="42" t="s">
        <v>103</v>
      </c>
      <c r="F192" s="43">
        <v>10</v>
      </c>
      <c r="G192" s="43">
        <v>0.25</v>
      </c>
      <c r="H192" s="43">
        <v>1.5</v>
      </c>
      <c r="I192" s="43">
        <v>0.35</v>
      </c>
      <c r="J192" s="43">
        <v>16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6">SUM(G185:G193)</f>
        <v>24.92</v>
      </c>
      <c r="H194" s="19">
        <f t="shared" si="86"/>
        <v>22.48</v>
      </c>
      <c r="I194" s="19">
        <f t="shared" si="86"/>
        <v>81.8</v>
      </c>
      <c r="J194" s="19">
        <f t="shared" si="86"/>
        <v>632.69999999999993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1500</v>
      </c>
      <c r="G195" s="32">
        <f t="shared" ref="G195" si="88">G184+G194</f>
        <v>41.120000000000005</v>
      </c>
      <c r="H195" s="32">
        <f t="shared" ref="H195" si="89">H184+H194</f>
        <v>41.43</v>
      </c>
      <c r="I195" s="32">
        <f t="shared" ref="I195" si="90">I184+I194</f>
        <v>173.91</v>
      </c>
      <c r="J195" s="32">
        <f t="shared" ref="J195:L195" si="91">J184+J194</f>
        <v>1147.0999999999999</v>
      </c>
      <c r="K195" s="32"/>
      <c r="L195" s="32">
        <f t="shared" si="91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1394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48.324799999999996</v>
      </c>
      <c r="H196" s="34">
        <f t="shared" si="92"/>
        <v>52.737099999999998</v>
      </c>
      <c r="I196" s="34">
        <f t="shared" si="92"/>
        <v>185.79720000000003</v>
      </c>
      <c r="J196" s="34">
        <f t="shared" si="92"/>
        <v>1418.7369999999996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2023-10-14T08:08:17Z</dcterms:modified>
</cp:coreProperties>
</file>